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io.sharepoint.com/sites/Debiokonsern9/Delte dokumenter/Statistikk/STATISTIKK/2025/"/>
    </mc:Choice>
  </mc:AlternateContent>
  <xr:revisionPtr revIDLastSave="801" documentId="11_0BB10C83D845EFCB976C50754A1E0B433859EC85" xr6:coauthVersionLast="47" xr6:coauthVersionMax="47" xr10:uidLastSave="{6240EE20-64EC-4D30-803D-5F33F4BC863A}"/>
  <bookViews>
    <workbookView xWindow="-120" yWindow="-120" windowWidth="29040" windowHeight="15720" xr2:uid="{00000000-000D-0000-FFFF-FFFF00000000}"/>
  </bookViews>
  <sheets>
    <sheet name="Hele land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17" i="1"/>
  <c r="E37" i="1"/>
  <c r="F37" i="1"/>
  <c r="B37" i="1"/>
  <c r="C37" i="1"/>
  <c r="D33" i="1" l="1"/>
</calcChain>
</file>

<file path=xl/sharedStrings.xml><?xml version="1.0" encoding="utf-8"?>
<sst xmlns="http://schemas.openxmlformats.org/spreadsheetml/2006/main" count="102" uniqueCount="49">
  <si>
    <t>Planteproduksjon hele landet 2025</t>
  </si>
  <si>
    <t>Kultur</t>
  </si>
  <si>
    <t>Økologisk</t>
  </si>
  <si>
    <t>Karens</t>
  </si>
  <si>
    <t>Totalt</t>
  </si>
  <si>
    <t>Koder</t>
  </si>
  <si>
    <t>Eng, fulldyrket</t>
  </si>
  <si>
    <t>Eng, overflatedyrket</t>
  </si>
  <si>
    <t xml:space="preserve"> </t>
  </si>
  <si>
    <t>Innmarksbeite</t>
  </si>
  <si>
    <t>Øvrig grønnfôr / silo</t>
  </si>
  <si>
    <t>Grønngjødsling</t>
  </si>
  <si>
    <t>Korn til krossing</t>
  </si>
  <si>
    <t>Hvete</t>
  </si>
  <si>
    <t>240, 247, 2401</t>
  </si>
  <si>
    <t>Rug</t>
  </si>
  <si>
    <t>Bygg</t>
  </si>
  <si>
    <t>Havre</t>
  </si>
  <si>
    <t>Erter og bønner, konserves</t>
  </si>
  <si>
    <t>Grønnsaker</t>
  </si>
  <si>
    <t>Engfrø og annet frø</t>
  </si>
  <si>
    <t>øko</t>
  </si>
  <si>
    <t>Potet</t>
  </si>
  <si>
    <t>Veksthuskulturer</t>
  </si>
  <si>
    <t>250, 251, 2501, 2502, 2503, 2504, 2505, 2506, 2511, 2512, 2513, 2514, 2515, 2516</t>
  </si>
  <si>
    <t xml:space="preserve">Erter  </t>
  </si>
  <si>
    <t>236, 26313</t>
  </si>
  <si>
    <t>Løk</t>
  </si>
  <si>
    <t>Purre</t>
  </si>
  <si>
    <t>Rødbete</t>
  </si>
  <si>
    <t>Matkålrot</t>
  </si>
  <si>
    <t>Andre kålslag</t>
  </si>
  <si>
    <t>26306, 26307, 26308, 26309, 26327, 26340</t>
  </si>
  <si>
    <t>Gulrot</t>
  </si>
  <si>
    <t>Div. frilandsgrønnsaker</t>
  </si>
  <si>
    <t>Urter</t>
  </si>
  <si>
    <t>29400, 2507, 2517</t>
  </si>
  <si>
    <t>Epler</t>
  </si>
  <si>
    <t>Andre fruktarter</t>
  </si>
  <si>
    <t>271, 273, 274, 283</t>
  </si>
  <si>
    <t>Jordbær</t>
  </si>
  <si>
    <t>Andre bærarter</t>
  </si>
  <si>
    <t>Annet planter og areal</t>
  </si>
  <si>
    <t>237, 285, 290, 292, 293, 294, 2941, 2942, 2943, 01</t>
  </si>
  <si>
    <t>Kontroll:</t>
  </si>
  <si>
    <t>Eng</t>
  </si>
  <si>
    <t>Korn</t>
  </si>
  <si>
    <t>Bær</t>
  </si>
  <si>
    <t>Øko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</si>
</sst>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"/>
    <numFmt numFmtId="165" formatCode="0.0"/>
    <numFmt numFmtId="166" formatCode="#,##0.00;\-#,##0.00;\0"/>
    <numFmt numFmtId="167" formatCode="#,##0.000_ ;\-#,##0.000\ "/>
    <numFmt numFmtId="168" formatCode="0.000"/>
    <numFmt numFmtId="169" formatCode="_-* #,##0.000_-;\-* #,##0.000_-;_-* &quot;-&quot;???_-;_-@_-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4" fillId="2" borderId="2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 vertical="top"/>
    </xf>
    <xf numFmtId="0" fontId="2" fillId="2" borderId="0" xfId="0" applyFont="1" applyFill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2" fontId="5" fillId="0" borderId="0" xfId="0" applyNumberFormat="1" applyFont="1" applyAlignment="1">
      <alignment horizontal="right"/>
    </xf>
    <xf numFmtId="2" fontId="0" fillId="0" borderId="0" xfId="0" applyNumberFormat="1"/>
    <xf numFmtId="0" fontId="3" fillId="0" borderId="0" xfId="0" applyFont="1"/>
    <xf numFmtId="0" fontId="7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horizontal="left"/>
    </xf>
    <xf numFmtId="166" fontId="6" fillId="0" borderId="0" xfId="0" applyNumberFormat="1" applyFont="1" applyAlignment="1">
      <alignment vertical="top"/>
    </xf>
    <xf numFmtId="0" fontId="3" fillId="0" borderId="1" xfId="0" applyFont="1" applyBorder="1" applyAlignment="1">
      <alignment horizontal="left"/>
    </xf>
    <xf numFmtId="166" fontId="0" fillId="0" borderId="0" xfId="0" applyNumberFormat="1"/>
    <xf numFmtId="168" fontId="6" fillId="0" borderId="0" xfId="0" applyNumberFormat="1" applyFont="1" applyAlignment="1">
      <alignment vertical="top"/>
    </xf>
    <xf numFmtId="165" fontId="8" fillId="3" borderId="0" xfId="0" applyNumberFormat="1" applyFont="1" applyFill="1"/>
    <xf numFmtId="165" fontId="8" fillId="3" borderId="0" xfId="0" applyNumberFormat="1" applyFont="1" applyFill="1" applyAlignment="1">
      <alignment horizontal="right"/>
    </xf>
    <xf numFmtId="165" fontId="0" fillId="2" borderId="0" xfId="0" applyNumberFormat="1" applyFill="1"/>
    <xf numFmtId="165" fontId="0" fillId="2" borderId="0" xfId="0" applyNumberFormat="1" applyFill="1" applyAlignment="1">
      <alignment horizontal="right"/>
    </xf>
    <xf numFmtId="165" fontId="4" fillId="2" borderId="9" xfId="0" applyNumberFormat="1" applyFont="1" applyFill="1" applyBorder="1" applyAlignment="1">
      <alignment horizontal="center" vertical="top" wrapText="1"/>
    </xf>
    <xf numFmtId="165" fontId="4" fillId="2" borderId="9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Alignment="1">
      <alignment horizontal="right" vertical="top" wrapText="1"/>
    </xf>
    <xf numFmtId="165" fontId="3" fillId="0" borderId="6" xfId="0" applyNumberFormat="1" applyFont="1" applyBorder="1" applyAlignment="1">
      <alignment horizontal="right" vertical="top" wrapText="1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0" fontId="3" fillId="0" borderId="0" xfId="0" applyNumberFormat="1" applyFont="1"/>
    <xf numFmtId="10" fontId="3" fillId="0" borderId="0" xfId="0" applyNumberFormat="1" applyFont="1" applyAlignment="1">
      <alignment horizontal="right"/>
    </xf>
    <xf numFmtId="168" fontId="2" fillId="0" borderId="7" xfId="0" applyNumberFormat="1" applyFont="1" applyBorder="1" applyAlignment="1">
      <alignment horizontal="right" vertical="top" wrapText="1"/>
    </xf>
    <xf numFmtId="168" fontId="3" fillId="0" borderId="12" xfId="0" applyNumberFormat="1" applyFont="1" applyBorder="1" applyAlignment="1">
      <alignment horizontal="right" vertical="top" wrapText="1"/>
    </xf>
    <xf numFmtId="168" fontId="6" fillId="0" borderId="12" xfId="0" applyNumberFormat="1" applyFont="1" applyBorder="1" applyAlignment="1">
      <alignment vertical="top"/>
    </xf>
    <xf numFmtId="168" fontId="6" fillId="0" borderId="11" xfId="0" applyNumberFormat="1" applyFont="1" applyBorder="1" applyAlignment="1">
      <alignment vertical="top"/>
    </xf>
    <xf numFmtId="168" fontId="3" fillId="0" borderId="13" xfId="0" applyNumberFormat="1" applyFont="1" applyBorder="1" applyAlignment="1">
      <alignment horizontal="right" vertical="top" wrapText="1"/>
    </xf>
    <xf numFmtId="169" fontId="8" fillId="3" borderId="0" xfId="0" applyNumberFormat="1" applyFont="1" applyFill="1"/>
    <xf numFmtId="169" fontId="0" fillId="2" borderId="0" xfId="0" applyNumberFormat="1" applyFill="1"/>
    <xf numFmtId="169" fontId="4" fillId="2" borderId="10" xfId="0" applyNumberFormat="1" applyFont="1" applyFill="1" applyBorder="1" applyAlignment="1">
      <alignment horizontal="center" vertical="top" wrapText="1"/>
    </xf>
    <xf numFmtId="169" fontId="6" fillId="0" borderId="12" xfId="0" applyNumberFormat="1" applyFont="1" applyBorder="1" applyAlignment="1">
      <alignment vertical="top"/>
    </xf>
    <xf numFmtId="169" fontId="3" fillId="0" borderId="12" xfId="0" applyNumberFormat="1" applyFont="1" applyBorder="1" applyAlignment="1">
      <alignment horizontal="right" wrapText="1"/>
    </xf>
    <xf numFmtId="169" fontId="3" fillId="0" borderId="13" xfId="0" applyNumberFormat="1" applyFont="1" applyBorder="1" applyAlignment="1">
      <alignment horizontal="right" wrapText="1"/>
    </xf>
    <xf numFmtId="169" fontId="2" fillId="0" borderId="7" xfId="0" applyNumberFormat="1" applyFont="1" applyBorder="1" applyAlignment="1">
      <alignment horizontal="right" vertical="top" wrapText="1"/>
    </xf>
    <xf numFmtId="169" fontId="3" fillId="0" borderId="6" xfId="0" applyNumberFormat="1" applyFont="1" applyBorder="1" applyAlignment="1">
      <alignment horizontal="right" wrapText="1"/>
    </xf>
    <xf numFmtId="169" fontId="0" fillId="0" borderId="0" xfId="0" applyNumberFormat="1"/>
    <xf numFmtId="169" fontId="0" fillId="0" borderId="0" xfId="0" applyNumberFormat="1" applyAlignment="1">
      <alignment horizontal="center"/>
    </xf>
    <xf numFmtId="168" fontId="0" fillId="0" borderId="12" xfId="0" applyNumberFormat="1" applyBorder="1"/>
    <xf numFmtId="168" fontId="0" fillId="0" borderId="12" xfId="0" applyNumberFormat="1" applyBorder="1" applyAlignment="1">
      <alignment vertical="top"/>
    </xf>
    <xf numFmtId="168" fontId="0" fillId="0" borderId="13" xfId="0" applyNumberFormat="1" applyBorder="1" applyAlignment="1">
      <alignment vertical="top"/>
    </xf>
    <xf numFmtId="169" fontId="3" fillId="0" borderId="11" xfId="0" applyNumberFormat="1" applyFont="1" applyBorder="1"/>
    <xf numFmtId="169" fontId="3" fillId="0" borderId="12" xfId="0" applyNumberFormat="1" applyFont="1" applyBorder="1"/>
    <xf numFmtId="167" fontId="6" fillId="0" borderId="0" xfId="0" applyNumberFormat="1" applyFont="1" applyAlignment="1">
      <alignment vertical="top"/>
    </xf>
    <xf numFmtId="168" fontId="0" fillId="0" borderId="0" xfId="0" applyNumberFormat="1"/>
    <xf numFmtId="0" fontId="3" fillId="0" borderId="15" xfId="0" applyFont="1" applyBorder="1" applyAlignment="1">
      <alignment vertical="top" wrapText="1"/>
    </xf>
    <xf numFmtId="0" fontId="0" fillId="0" borderId="14" xfId="0" applyBorder="1"/>
    <xf numFmtId="0" fontId="2" fillId="2" borderId="16" xfId="0" applyFont="1" applyFill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8" xfId="0" applyBorder="1"/>
    <xf numFmtId="0" fontId="2" fillId="2" borderId="18" xfId="0" applyFont="1" applyFill="1" applyBorder="1" applyAlignment="1">
      <alignment horizontal="center"/>
    </xf>
    <xf numFmtId="164" fontId="0" fillId="0" borderId="18" xfId="0" applyNumberFormat="1" applyBorder="1" applyAlignment="1">
      <alignment horizont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08B4562-5CAA-47CC-9D5E-1A76BFF5D5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7"/>
  <sheetViews>
    <sheetView tabSelected="1" zoomScale="87" zoomScaleNormal="85" workbookViewId="0">
      <selection activeCell="E17" sqref="E17"/>
    </sheetView>
  </sheetViews>
  <sheetFormatPr baseColWidth="10" defaultColWidth="11.42578125" defaultRowHeight="12.75" x14ac:dyDescent="0.2"/>
  <cols>
    <col min="1" max="1" width="24.42578125" customWidth="1"/>
    <col min="2" max="2" width="16" style="36" customWidth="1"/>
    <col min="3" max="3" width="11.42578125" style="37"/>
    <col min="4" max="4" width="17" style="54" customWidth="1"/>
    <col min="7" max="7" width="10.5703125" customWidth="1"/>
    <col min="8" max="8" width="85.7109375" style="6" customWidth="1"/>
    <col min="11" max="11" width="11" style="19" customWidth="1"/>
    <col min="12" max="12" width="11.42578125" hidden="1" customWidth="1"/>
  </cols>
  <sheetData>
    <row r="2" spans="1:11" s="22" customFormat="1" ht="20.25" x14ac:dyDescent="0.3">
      <c r="A2" s="21" t="s">
        <v>0</v>
      </c>
      <c r="B2" s="28"/>
      <c r="C2" s="29"/>
      <c r="D2" s="46"/>
      <c r="H2" s="23"/>
    </row>
    <row r="3" spans="1:11" ht="13.5" thickBot="1" x14ac:dyDescent="0.25">
      <c r="A3" s="2"/>
      <c r="B3" s="30"/>
      <c r="C3" s="31"/>
      <c r="D3" s="47"/>
      <c r="K3"/>
    </row>
    <row r="4" spans="1:11" ht="47.1" customHeight="1" thickBot="1" x14ac:dyDescent="0.25">
      <c r="A4" s="3" t="s">
        <v>1</v>
      </c>
      <c r="B4" s="32" t="s">
        <v>2</v>
      </c>
      <c r="C4" s="33" t="s">
        <v>3</v>
      </c>
      <c r="D4" s="48" t="s">
        <v>4</v>
      </c>
      <c r="H4" s="10" t="s">
        <v>5</v>
      </c>
      <c r="K4"/>
    </row>
    <row r="5" spans="1:11" ht="12.75" customHeight="1" x14ac:dyDescent="0.2">
      <c r="A5" s="4" t="s">
        <v>6</v>
      </c>
      <c r="B5" s="44">
        <v>235091.71</v>
      </c>
      <c r="C5" s="44">
        <v>17735.77</v>
      </c>
      <c r="D5" s="59">
        <v>252827.48</v>
      </c>
      <c r="G5" s="14"/>
      <c r="H5" s="7">
        <v>210</v>
      </c>
      <c r="J5" s="24"/>
      <c r="K5"/>
    </row>
    <row r="6" spans="1:11" ht="12.75" customHeight="1" x14ac:dyDescent="0.2">
      <c r="A6" s="4" t="s">
        <v>7</v>
      </c>
      <c r="B6" s="43">
        <v>8196.5</v>
      </c>
      <c r="C6" s="43">
        <v>685.5</v>
      </c>
      <c r="D6" s="60">
        <v>8882</v>
      </c>
      <c r="E6" t="s">
        <v>8</v>
      </c>
      <c r="H6" s="8">
        <v>211</v>
      </c>
      <c r="J6" s="24"/>
      <c r="K6"/>
    </row>
    <row r="7" spans="1:11" ht="12.75" customHeight="1" x14ac:dyDescent="0.2">
      <c r="A7" s="63" t="s">
        <v>9</v>
      </c>
      <c r="B7" s="62">
        <v>71120.009999999995</v>
      </c>
      <c r="C7" s="43">
        <v>5436.65</v>
      </c>
      <c r="D7" s="60">
        <v>76556.66</v>
      </c>
      <c r="E7" s="64"/>
      <c r="F7" t="s">
        <v>8</v>
      </c>
      <c r="H7" s="8">
        <v>212</v>
      </c>
      <c r="J7" s="24"/>
      <c r="K7"/>
    </row>
    <row r="8" spans="1:11" ht="12.75" customHeight="1" x14ac:dyDescent="0.2">
      <c r="A8" s="4" t="s">
        <v>10</v>
      </c>
      <c r="B8" s="43">
        <v>9633.68</v>
      </c>
      <c r="C8" s="43">
        <v>358.8</v>
      </c>
      <c r="D8" s="60">
        <v>9992.48</v>
      </c>
      <c r="H8" s="8">
        <v>213</v>
      </c>
      <c r="J8" s="24"/>
      <c r="K8"/>
    </row>
    <row r="9" spans="1:11" ht="12.75" customHeight="1" x14ac:dyDescent="0.2">
      <c r="A9" s="4" t="s">
        <v>11</v>
      </c>
      <c r="B9" s="43">
        <v>4600.1000000000004</v>
      </c>
      <c r="C9" s="43">
        <v>270.39999999999998</v>
      </c>
      <c r="D9" s="60">
        <v>4870.5</v>
      </c>
      <c r="E9" t="s">
        <v>8</v>
      </c>
      <c r="F9" s="20" t="s">
        <v>8</v>
      </c>
      <c r="H9" s="8">
        <v>223</v>
      </c>
      <c r="J9" s="24"/>
      <c r="K9"/>
    </row>
    <row r="10" spans="1:11" x14ac:dyDescent="0.2">
      <c r="A10" s="4" t="s">
        <v>12</v>
      </c>
      <c r="B10" s="43">
        <v>1301.3</v>
      </c>
      <c r="C10" s="43">
        <v>0</v>
      </c>
      <c r="D10" s="60">
        <v>1301.3</v>
      </c>
      <c r="E10" t="s">
        <v>8</v>
      </c>
      <c r="F10" t="s">
        <v>8</v>
      </c>
      <c r="H10" s="8">
        <v>239</v>
      </c>
      <c r="I10" t="s">
        <v>8</v>
      </c>
      <c r="J10" s="24"/>
      <c r="K10"/>
    </row>
    <row r="11" spans="1:11" ht="12.75" customHeight="1" x14ac:dyDescent="0.2">
      <c r="A11" s="4" t="s">
        <v>13</v>
      </c>
      <c r="B11" s="42">
        <v>18277.900000000001</v>
      </c>
      <c r="C11" s="42">
        <v>2169.3000000000002</v>
      </c>
      <c r="D11" s="60">
        <v>20447.2</v>
      </c>
      <c r="E11" t="s">
        <v>8</v>
      </c>
      <c r="F11" t="s">
        <v>8</v>
      </c>
      <c r="H11" s="8" t="s">
        <v>14</v>
      </c>
      <c r="I11" t="s">
        <v>8</v>
      </c>
      <c r="J11" s="24"/>
      <c r="K11"/>
    </row>
    <row r="12" spans="1:11" x14ac:dyDescent="0.2">
      <c r="A12" s="4" t="s">
        <v>15</v>
      </c>
      <c r="B12" s="43">
        <v>2908.9</v>
      </c>
      <c r="C12" s="43">
        <v>185</v>
      </c>
      <c r="D12" s="49">
        <v>3093.9</v>
      </c>
      <c r="E12" s="20" t="s">
        <v>8</v>
      </c>
      <c r="H12" s="8">
        <v>238</v>
      </c>
      <c r="I12" t="s">
        <v>8</v>
      </c>
      <c r="J12" s="24"/>
      <c r="K12"/>
    </row>
    <row r="13" spans="1:11" ht="12.75" customHeight="1" x14ac:dyDescent="0.2">
      <c r="A13" s="4" t="s">
        <v>16</v>
      </c>
      <c r="B13" s="43">
        <v>16426.25</v>
      </c>
      <c r="C13" s="43">
        <v>1205.69</v>
      </c>
      <c r="D13" s="60">
        <v>17631.939999999999</v>
      </c>
      <c r="E13" t="s">
        <v>8</v>
      </c>
      <c r="H13" s="8">
        <v>242</v>
      </c>
      <c r="I13" t="s">
        <v>8</v>
      </c>
      <c r="J13" s="24"/>
      <c r="K13"/>
    </row>
    <row r="14" spans="1:11" ht="12.75" customHeight="1" x14ac:dyDescent="0.2">
      <c r="A14" s="4" t="s">
        <v>17</v>
      </c>
      <c r="B14" s="43">
        <v>25921.34</v>
      </c>
      <c r="C14" s="43">
        <v>2474.6999999999998</v>
      </c>
      <c r="D14" s="60">
        <v>28396.04</v>
      </c>
      <c r="E14" t="s">
        <v>8</v>
      </c>
      <c r="H14" s="8">
        <v>243</v>
      </c>
      <c r="I14" t="s">
        <v>8</v>
      </c>
      <c r="J14" s="24"/>
      <c r="K14"/>
    </row>
    <row r="15" spans="1:11" x14ac:dyDescent="0.2">
      <c r="A15" s="4" t="s">
        <v>18</v>
      </c>
      <c r="B15" s="43">
        <v>103</v>
      </c>
      <c r="C15" s="43">
        <v>0</v>
      </c>
      <c r="D15" s="60">
        <v>103</v>
      </c>
      <c r="E15" s="65" t="s">
        <v>19</v>
      </c>
      <c r="F15" s="68"/>
      <c r="G15" s="67" t="s">
        <v>8</v>
      </c>
      <c r="H15" s="6">
        <v>245</v>
      </c>
      <c r="I15" s="24"/>
      <c r="K15"/>
    </row>
    <row r="16" spans="1:11" x14ac:dyDescent="0.2">
      <c r="A16" s="4" t="s">
        <v>20</v>
      </c>
      <c r="B16" s="43">
        <v>1404.05</v>
      </c>
      <c r="C16" s="43">
        <v>50</v>
      </c>
      <c r="D16" s="60">
        <v>1454.05</v>
      </c>
      <c r="E16" s="11" t="s">
        <v>21</v>
      </c>
      <c r="F16" s="69"/>
      <c r="G16" s="67" t="s">
        <v>8</v>
      </c>
      <c r="H16" s="6">
        <v>246</v>
      </c>
      <c r="I16" s="24"/>
      <c r="K16"/>
    </row>
    <row r="17" spans="1:11" ht="12.75" customHeight="1" x14ac:dyDescent="0.2">
      <c r="A17" s="4" t="s">
        <v>22</v>
      </c>
      <c r="B17" s="43">
        <v>844</v>
      </c>
      <c r="C17" s="43">
        <v>9.6</v>
      </c>
      <c r="D17" s="60">
        <v>853.6</v>
      </c>
      <c r="E17" s="66">
        <f>B18+B19+B20+B21+B22+B23+B24+B25+B26+B15</f>
        <v>11104.19</v>
      </c>
      <c r="F17" s="70"/>
      <c r="G17" s="67" t="s">
        <v>8</v>
      </c>
      <c r="H17" s="6">
        <v>230</v>
      </c>
      <c r="I17" s="24"/>
      <c r="K17"/>
    </row>
    <row r="18" spans="1:11" ht="12.75" customHeight="1" x14ac:dyDescent="0.2">
      <c r="A18" s="4" t="s">
        <v>23</v>
      </c>
      <c r="B18" s="56">
        <v>80.22</v>
      </c>
      <c r="C18" s="42">
        <v>0.496</v>
      </c>
      <c r="D18" s="50">
        <v>80.715999999999994</v>
      </c>
      <c r="E18" t="s">
        <v>8</v>
      </c>
      <c r="H18" s="25" t="s">
        <v>24</v>
      </c>
      <c r="I18" t="s">
        <v>8</v>
      </c>
      <c r="J18" s="24"/>
      <c r="K18"/>
    </row>
    <row r="19" spans="1:11" x14ac:dyDescent="0.2">
      <c r="A19" s="4" t="s">
        <v>25</v>
      </c>
      <c r="B19" s="43">
        <v>7580.15</v>
      </c>
      <c r="C19" s="43">
        <v>475</v>
      </c>
      <c r="D19" s="50">
        <v>8055.15</v>
      </c>
      <c r="H19" s="8" t="s">
        <v>26</v>
      </c>
      <c r="J19" s="24"/>
      <c r="K19"/>
    </row>
    <row r="20" spans="1:11" x14ac:dyDescent="0.2">
      <c r="A20" s="4" t="s">
        <v>27</v>
      </c>
      <c r="B20" s="43">
        <v>106.6</v>
      </c>
      <c r="C20" s="43">
        <v>1.25</v>
      </c>
      <c r="D20" s="60">
        <v>107.85</v>
      </c>
      <c r="E20" t="s">
        <v>8</v>
      </c>
      <c r="F20" s="11" t="s">
        <v>8</v>
      </c>
      <c r="G20" s="11"/>
      <c r="H20" s="8">
        <v>26303</v>
      </c>
      <c r="I20" t="s">
        <v>8</v>
      </c>
      <c r="J20" s="24"/>
      <c r="K20"/>
    </row>
    <row r="21" spans="1:11" ht="12.75" customHeight="1" x14ac:dyDescent="0.2">
      <c r="A21" s="4" t="s">
        <v>28</v>
      </c>
      <c r="B21" s="43">
        <v>11.3</v>
      </c>
      <c r="C21" s="42">
        <v>0</v>
      </c>
      <c r="D21" s="60">
        <v>11.3</v>
      </c>
      <c r="E21" t="s">
        <v>8</v>
      </c>
      <c r="F21" s="11" t="s">
        <v>8</v>
      </c>
      <c r="G21" s="11"/>
      <c r="H21" s="8">
        <v>26304</v>
      </c>
      <c r="I21" t="s">
        <v>8</v>
      </c>
      <c r="J21" s="24"/>
      <c r="K21"/>
    </row>
    <row r="22" spans="1:11" x14ac:dyDescent="0.2">
      <c r="A22" s="4" t="s">
        <v>29</v>
      </c>
      <c r="B22" s="43">
        <v>166.3</v>
      </c>
      <c r="C22" s="42">
        <v>0</v>
      </c>
      <c r="D22" s="60">
        <v>166.3</v>
      </c>
      <c r="E22" t="s">
        <v>8</v>
      </c>
      <c r="F22" s="11" t="s">
        <v>8</v>
      </c>
      <c r="G22" s="11"/>
      <c r="H22" s="8">
        <v>26305</v>
      </c>
      <c r="I22" t="s">
        <v>8</v>
      </c>
      <c r="J22" s="24"/>
      <c r="K22"/>
    </row>
    <row r="23" spans="1:11" x14ac:dyDescent="0.2">
      <c r="A23" s="4" t="s">
        <v>30</v>
      </c>
      <c r="B23" s="43">
        <v>164</v>
      </c>
      <c r="C23" s="42">
        <v>0</v>
      </c>
      <c r="D23" s="60">
        <v>164</v>
      </c>
      <c r="E23" t="s">
        <v>8</v>
      </c>
      <c r="F23" s="11" t="s">
        <v>8</v>
      </c>
      <c r="G23" s="11"/>
      <c r="H23" s="8">
        <v>260</v>
      </c>
      <c r="I23" t="s">
        <v>8</v>
      </c>
      <c r="J23" s="24"/>
      <c r="K23"/>
    </row>
    <row r="24" spans="1:11" x14ac:dyDescent="0.2">
      <c r="A24" s="4" t="s">
        <v>31</v>
      </c>
      <c r="B24" s="57">
        <v>125.3</v>
      </c>
      <c r="C24" s="42">
        <v>0</v>
      </c>
      <c r="D24" s="60">
        <v>125.3</v>
      </c>
      <c r="E24" t="s">
        <v>8</v>
      </c>
      <c r="F24" s="12" t="s">
        <v>8</v>
      </c>
      <c r="G24" s="12"/>
      <c r="H24" s="8" t="s">
        <v>32</v>
      </c>
      <c r="I24" t="s">
        <v>8</v>
      </c>
      <c r="J24" s="24"/>
      <c r="K24"/>
    </row>
    <row r="25" spans="1:11" x14ac:dyDescent="0.2">
      <c r="A25" s="4" t="s">
        <v>33</v>
      </c>
      <c r="B25" s="43">
        <v>553.4</v>
      </c>
      <c r="C25" s="43">
        <v>0</v>
      </c>
      <c r="D25" s="60">
        <v>553.4</v>
      </c>
      <c r="E25" t="s">
        <v>8</v>
      </c>
      <c r="H25" s="8">
        <v>26301</v>
      </c>
      <c r="I25" t="s">
        <v>8</v>
      </c>
      <c r="J25" s="24"/>
      <c r="K25" s="20" t="s">
        <v>8</v>
      </c>
    </row>
    <row r="26" spans="1:11" x14ac:dyDescent="0.2">
      <c r="A26" s="4" t="s">
        <v>34</v>
      </c>
      <c r="B26" s="43">
        <v>2213.92</v>
      </c>
      <c r="C26" s="43">
        <v>143.816</v>
      </c>
      <c r="D26" s="50">
        <v>2357.7359999999999</v>
      </c>
      <c r="E26" t="s">
        <v>8</v>
      </c>
      <c r="H26" s="8">
        <v>263</v>
      </c>
      <c r="I26" t="s">
        <v>8</v>
      </c>
      <c r="J26" s="24"/>
      <c r="K26"/>
    </row>
    <row r="27" spans="1:11" x14ac:dyDescent="0.2">
      <c r="A27" s="4" t="s">
        <v>35</v>
      </c>
      <c r="B27" s="43">
        <v>88</v>
      </c>
      <c r="C27" s="43">
        <v>0.6</v>
      </c>
      <c r="D27" s="60">
        <v>88.6</v>
      </c>
      <c r="E27" t="s">
        <v>8</v>
      </c>
      <c r="H27" s="8" t="s">
        <v>36</v>
      </c>
      <c r="I27" t="s">
        <v>8</v>
      </c>
      <c r="J27" s="24"/>
      <c r="K27"/>
    </row>
    <row r="28" spans="1:11" x14ac:dyDescent="0.2">
      <c r="A28" s="4" t="s">
        <v>37</v>
      </c>
      <c r="B28" s="43">
        <v>1759.23</v>
      </c>
      <c r="C28" s="42">
        <v>131.07</v>
      </c>
      <c r="D28" s="60">
        <v>1890.3</v>
      </c>
      <c r="E28" t="s">
        <v>8</v>
      </c>
      <c r="H28" s="8">
        <v>272</v>
      </c>
      <c r="J28" s="24"/>
      <c r="K28"/>
    </row>
    <row r="29" spans="1:11" ht="12.75" customHeight="1" x14ac:dyDescent="0.2">
      <c r="A29" s="4" t="s">
        <v>38</v>
      </c>
      <c r="B29" s="57">
        <v>577.30999999999995</v>
      </c>
      <c r="C29" s="37">
        <v>42.1</v>
      </c>
      <c r="D29" s="60">
        <v>619.41</v>
      </c>
      <c r="E29" t="s">
        <v>8</v>
      </c>
      <c r="H29" s="25" t="s">
        <v>39</v>
      </c>
      <c r="J29" s="24"/>
      <c r="K29"/>
    </row>
    <row r="30" spans="1:11" ht="12.75" customHeight="1" x14ac:dyDescent="0.2">
      <c r="A30" s="4" t="s">
        <v>40</v>
      </c>
      <c r="B30" s="43">
        <v>95.55</v>
      </c>
      <c r="C30" s="43">
        <v>0.6</v>
      </c>
      <c r="D30" s="60">
        <v>96.15</v>
      </c>
      <c r="E30" t="s">
        <v>8</v>
      </c>
      <c r="F30" s="11"/>
      <c r="G30" s="11"/>
      <c r="H30" s="8">
        <v>280</v>
      </c>
      <c r="J30" s="24"/>
      <c r="K30"/>
    </row>
    <row r="31" spans="1:11" ht="12.75" customHeight="1" x14ac:dyDescent="0.2">
      <c r="A31" s="4" t="s">
        <v>41</v>
      </c>
      <c r="B31" s="43">
        <v>1139.2439999999999</v>
      </c>
      <c r="C31" s="43">
        <v>102.35</v>
      </c>
      <c r="D31" s="60">
        <v>1241.5940000000001</v>
      </c>
      <c r="E31" t="s">
        <v>8</v>
      </c>
      <c r="F31" s="11"/>
      <c r="G31" s="11"/>
      <c r="H31" s="8">
        <v>281</v>
      </c>
      <c r="J31" s="24"/>
      <c r="K31"/>
    </row>
    <row r="32" spans="1:11" ht="13.5" customHeight="1" x14ac:dyDescent="0.2">
      <c r="A32" s="4" t="s">
        <v>42</v>
      </c>
      <c r="B32" s="58">
        <v>4790.75</v>
      </c>
      <c r="C32" s="45">
        <v>359.2</v>
      </c>
      <c r="D32" s="51">
        <v>5149.95</v>
      </c>
      <c r="E32" t="s">
        <v>8</v>
      </c>
      <c r="F32" s="11"/>
      <c r="G32" s="11"/>
      <c r="H32" s="9" t="s">
        <v>43</v>
      </c>
      <c r="J32" s="24"/>
      <c r="K32"/>
    </row>
    <row r="33" spans="1:14" ht="13.5" customHeight="1" thickBot="1" x14ac:dyDescent="0.25">
      <c r="A33" s="5" t="s">
        <v>4</v>
      </c>
      <c r="B33" s="41" t="s">
        <v>8</v>
      </c>
      <c r="C33" s="41" t="s">
        <v>8</v>
      </c>
      <c r="D33" s="52">
        <f>SUM(D5:D32)</f>
        <v>447117.9059999999</v>
      </c>
      <c r="F33" s="13"/>
      <c r="G33" s="13"/>
      <c r="J33" s="24"/>
    </row>
    <row r="34" spans="1:14" x14ac:dyDescent="0.2">
      <c r="A34" s="17"/>
      <c r="B34" s="34"/>
      <c r="C34" s="35" t="s">
        <v>44</v>
      </c>
      <c r="D34" s="53" t="s">
        <v>8</v>
      </c>
      <c r="F34" s="13"/>
      <c r="G34" s="13"/>
      <c r="J34" s="24"/>
      <c r="K34" s="24"/>
      <c r="L34" s="24"/>
      <c r="M34" s="24"/>
      <c r="N34" s="24"/>
    </row>
    <row r="35" spans="1:14" ht="12.75" customHeight="1" x14ac:dyDescent="0.2">
      <c r="J35" s="27"/>
      <c r="K35" s="27"/>
      <c r="L35" s="27"/>
      <c r="M35" s="27"/>
      <c r="N35" s="27"/>
    </row>
    <row r="36" spans="1:14" ht="12.75" customHeight="1" x14ac:dyDescent="0.2">
      <c r="B36" s="38" t="s">
        <v>45</v>
      </c>
      <c r="C36" s="38" t="s">
        <v>46</v>
      </c>
      <c r="D36" s="55" t="s">
        <v>19</v>
      </c>
      <c r="E36" s="16" t="s">
        <v>47</v>
      </c>
      <c r="F36" s="16" t="s">
        <v>22</v>
      </c>
      <c r="I36" s="24"/>
      <c r="J36" s="27"/>
      <c r="K36" s="27"/>
      <c r="L36" s="27"/>
      <c r="M36" s="27"/>
      <c r="N36" s="27"/>
    </row>
    <row r="37" spans="1:14" ht="12.75" customHeight="1" x14ac:dyDescent="0.2">
      <c r="A37" s="1" t="s">
        <v>48</v>
      </c>
      <c r="B37" s="36">
        <f>B5+B6+B8+B9</f>
        <v>257521.99</v>
      </c>
      <c r="C37" s="37">
        <f>B10+B11+B12+B13+B14</f>
        <v>64835.69</v>
      </c>
      <c r="D37" s="54">
        <f>B15+B18+B19+B20+B21+B22+B23+B24+B25+B26</f>
        <v>11104.189999999999</v>
      </c>
      <c r="E37" s="15">
        <f>B30+B31</f>
        <v>1234.7939999999999</v>
      </c>
      <c r="F37" s="15">
        <f>B17</f>
        <v>844</v>
      </c>
      <c r="I37" s="24"/>
      <c r="J37" s="27"/>
      <c r="K37" s="27"/>
      <c r="L37" s="27"/>
      <c r="M37" s="27"/>
      <c r="N37" s="27"/>
    </row>
    <row r="38" spans="1:14" ht="12.75" customHeight="1" x14ac:dyDescent="0.2">
      <c r="A38" s="1"/>
      <c r="E38" s="15"/>
      <c r="F38" s="15"/>
      <c r="H38"/>
      <c r="I38" s="24"/>
      <c r="J38" s="24"/>
      <c r="K38" s="24"/>
      <c r="L38" s="24"/>
      <c r="M38" s="24"/>
      <c r="N38" s="24"/>
    </row>
    <row r="39" spans="1:14" ht="12.75" customHeight="1" x14ac:dyDescent="0.2">
      <c r="B39" s="39"/>
      <c r="C39" s="40"/>
      <c r="E39" s="14"/>
      <c r="F39" s="14"/>
      <c r="I39" s="24"/>
      <c r="J39" s="24"/>
      <c r="K39" s="24"/>
      <c r="L39" s="24"/>
      <c r="M39" s="24"/>
      <c r="N39" s="24"/>
    </row>
    <row r="40" spans="1:14" ht="12.75" customHeight="1" x14ac:dyDescent="0.2">
      <c r="I40" s="24"/>
      <c r="J40" s="24"/>
      <c r="K40" s="24"/>
      <c r="L40" s="24"/>
      <c r="M40" s="24"/>
      <c r="N40" s="24"/>
    </row>
    <row r="41" spans="1:14" ht="12.75" customHeight="1" x14ac:dyDescent="0.2">
      <c r="I41" s="24"/>
      <c r="J41" s="24"/>
      <c r="K41" s="24"/>
      <c r="L41" s="24"/>
      <c r="M41" s="24"/>
      <c r="N41" s="24"/>
    </row>
    <row r="42" spans="1:14" ht="12.75" customHeight="1" x14ac:dyDescent="0.2">
      <c r="J42" s="61"/>
      <c r="K42" s="61"/>
      <c r="L42" s="61"/>
      <c r="M42" s="61"/>
      <c r="N42" s="61"/>
    </row>
    <row r="43" spans="1:14" ht="12.75" customHeight="1" x14ac:dyDescent="0.2">
      <c r="I43" s="24"/>
      <c r="J43" s="24"/>
      <c r="K43" s="24"/>
      <c r="L43" s="24"/>
      <c r="M43" s="24"/>
      <c r="N43" s="26"/>
    </row>
    <row r="44" spans="1:14" x14ac:dyDescent="0.2">
      <c r="A44" s="1"/>
      <c r="J44" s="24"/>
    </row>
    <row r="45" spans="1:14" x14ac:dyDescent="0.2">
      <c r="J45" s="24"/>
    </row>
    <row r="46" spans="1:14" x14ac:dyDescent="0.2">
      <c r="J46" s="24"/>
    </row>
    <row r="47" spans="1:14" x14ac:dyDescent="0.2">
      <c r="J47" s="24"/>
    </row>
    <row r="48" spans="1:14" x14ac:dyDescent="0.2">
      <c r="J48" s="24"/>
    </row>
    <row r="49" spans="5:10" x14ac:dyDescent="0.2">
      <c r="J49" s="24"/>
    </row>
    <row r="50" spans="5:10" x14ac:dyDescent="0.2">
      <c r="J50" s="24"/>
    </row>
    <row r="51" spans="5:10" x14ac:dyDescent="0.2">
      <c r="J51" s="24"/>
    </row>
    <row r="52" spans="5:10" x14ac:dyDescent="0.2">
      <c r="J52" s="24"/>
    </row>
    <row r="58" spans="5:10" ht="15" x14ac:dyDescent="0.25">
      <c r="E58" s="18"/>
    </row>
    <row r="59" spans="5:10" ht="15" x14ac:dyDescent="0.25">
      <c r="E59" s="18"/>
    </row>
    <row r="60" spans="5:10" ht="15" x14ac:dyDescent="0.25">
      <c r="E60" s="18"/>
    </row>
    <row r="61" spans="5:10" ht="15" x14ac:dyDescent="0.25">
      <c r="E61" s="18"/>
    </row>
    <row r="62" spans="5:10" ht="15" x14ac:dyDescent="0.25">
      <c r="E62" s="18"/>
    </row>
    <row r="63" spans="5:10" ht="15" x14ac:dyDescent="0.25">
      <c r="E63" s="18"/>
    </row>
    <row r="64" spans="5:10" ht="15" x14ac:dyDescent="0.25">
      <c r="E64" s="18"/>
    </row>
    <row r="65" spans="5:5" ht="15" x14ac:dyDescent="0.25">
      <c r="E65" s="18"/>
    </row>
    <row r="66" spans="5:5" ht="15" x14ac:dyDescent="0.25">
      <c r="E66" s="18"/>
    </row>
    <row r="67" spans="5:5" ht="15" x14ac:dyDescent="0.25">
      <c r="E67" s="18"/>
    </row>
  </sheetData>
  <phoneticPr fontId="1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A993FA06034149A4F4A6BCA16C635A" ma:contentTypeVersion="19" ma:contentTypeDescription="Opprett et nytt dokument." ma:contentTypeScope="" ma:versionID="a31869c605fe4bb56a3096bec8b32ec1">
  <xsd:schema xmlns:xsd="http://www.w3.org/2001/XMLSchema" xmlns:xs="http://www.w3.org/2001/XMLSchema" xmlns:p="http://schemas.microsoft.com/office/2006/metadata/properties" xmlns:ns2="ca40607e-4f84-435b-bd38-ab136992a410" xmlns:ns3="6c58b7ab-99e5-4cbd-bec7-430328aba256" targetNamespace="http://schemas.microsoft.com/office/2006/metadata/properties" ma:root="true" ma:fieldsID="51e14efcfda4c85d426048b2b2bc2aae" ns2:_="" ns3:_="">
    <xsd:import namespace="ca40607e-4f84-435b-bd38-ab136992a410"/>
    <xsd:import namespace="6c58b7ab-99e5-4cbd-bec7-430328aba2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0607e-4f84-435b-bd38-ab136992a4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1f620bf-af77-487a-b941-56b54b6778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8b7ab-99e5-4cbd-bec7-430328aba25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9e984cc-d607-43fc-8695-88959af4fdff}" ma:internalName="TaxCatchAll" ma:showField="CatchAllData" ma:web="6c58b7ab-99e5-4cbd-bec7-430328aba2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0607e-4f84-435b-bd38-ab136992a410">
      <Terms xmlns="http://schemas.microsoft.com/office/infopath/2007/PartnerControls"/>
    </lcf76f155ced4ddcb4097134ff3c332f>
    <TaxCatchAll xmlns="6c58b7ab-99e5-4cbd-bec7-430328aba2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C4B1D4-1DC2-4560-A103-281792F8F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0607e-4f84-435b-bd38-ab136992a410"/>
    <ds:schemaRef ds:uri="6c58b7ab-99e5-4cbd-bec7-430328aba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71E5B9-5B49-4A72-A7C7-99930F336AF5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6c58b7ab-99e5-4cbd-bec7-430328aba256"/>
    <ds:schemaRef ds:uri="ca40607e-4f84-435b-bd38-ab136992a410"/>
  </ds:schemaRefs>
</ds:datastoreItem>
</file>

<file path=customXml/itemProps3.xml><?xml version="1.0" encoding="utf-8"?>
<ds:datastoreItem xmlns:ds="http://schemas.openxmlformats.org/officeDocument/2006/customXml" ds:itemID="{050AA6AE-0C1B-4779-9F66-5168864678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Hele landet</vt:lpstr>
    </vt:vector>
  </TitlesOfParts>
  <Manager/>
  <Company>Debio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Kaare K. Johnsen</dc:creator>
  <cp:keywords/>
  <dc:description/>
  <cp:lastModifiedBy>Peter Møller</cp:lastModifiedBy>
  <cp:revision/>
  <dcterms:created xsi:type="dcterms:W3CDTF">2004-01-06T07:19:24Z</dcterms:created>
  <dcterms:modified xsi:type="dcterms:W3CDTF">2026-03-09T07:41:24Z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0x01010035A993FA06034149A4F4A6BCA16C635A</vt:lpwstr>
  </property>
  <property fmtid="{D5CDD505-2E9C-101B-9397-08002B2CF9AE}" pid="3" name="MediaServiceImageTags">
    <vt:lpwstr/>
  </property>
</Properties>
</file>